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F:\Nueva carpeta (2)\"/>
    </mc:Choice>
  </mc:AlternateContent>
  <xr:revisionPtr revIDLastSave="0" documentId="13_ncr:1_{ECA4ED59-5822-4EBA-B7A2-7ABBFF9DF113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0730" windowHeight="1116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C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D8" i="1" l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<sst xmlns="http://schemas.openxmlformats.org/spreadsheetml/2006/main" count="39" uniqueCount="39">
  <si>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</si>
  <si>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</si>
  <si>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</si>
  <si>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</si>
  <si>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</si>
  <si>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</si>
  <si>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</si>
  <si>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</si>
  <si>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</si>
  <si>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</si>
  <si>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</si>
  <si>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</si>
  <si>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</si>
  <si>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</si>
  <si>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</si>
  <si>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</si>
  <si>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</si>
  <si>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</si>
  <si>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</si>
  <si>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</si>
  <si>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</si>
  <si>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</si>
  <si>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</si>
  <si>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</si>
  <si>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</si>
  <si>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</si>
  <si>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</si>
  <si>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</si>
  <si>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</si>
  <si>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Del 01 de enero al 31 de diciembre de 2021</t>
  </si>
  <si>
    <t>Bajo protesta de decir verdad declaramos que los Estados Financieros y sus notas, son razonablemente correctos y son responsabilidad del emisor.</t>
  </si>
  <si>
    <t xml:space="preserve"> </t>
  </si>
  <si>
    <t xml:space="preserve">                                _________________________________</t>
  </si>
  <si>
    <t>____________________________</t>
  </si>
  <si>
    <t>C. JOSE ALFREDO VAZQUEZ FERNANDEZ</t>
  </si>
  <si>
    <t>DIRECTOR EJECUTIVO</t>
  </si>
  <si>
    <t>C. ADRIAN GONZALEZ GONZALEZ</t>
  </si>
  <si>
    <t>DIRECTOR FINANCIERO</t>
  </si>
  <si>
    <t>Junta Municipal de Agua y Saneamiento de Madera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</si>
</sst>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/>
  <dimension ref="A1:G303"/>
  <sheetViews>
    <sheetView tabSelected="1" topLeftCell="A4" workbookViewId="0">
      <selection activeCell="B3" sqref="B3:G3"/>
    </sheetView>
  </sheetViews>
  <sheetFormatPr baseColWidth="10" defaultColWidth="11.5703125" defaultRowHeight="12" x14ac:dyDescent="0.2"/>
  <cols>
    <col min="1" max="1" width="2.7109375" style="13" customWidth="1"/>
    <col min="2" max="2" width="47.5703125" style="13" customWidth="1"/>
    <col min="3" max="3" width="15.42578125" style="13" customWidth="1"/>
    <col min="4" max="4" width="13.85546875" style="13" customWidth="1"/>
    <col min="5" max="5" width="14.140625" style="13" customWidth="1"/>
    <col min="6" max="6" width="14" style="13" customWidth="1"/>
    <col min="7" max="7" width="14.7109375" style="13" customWidth="1"/>
    <col min="8" max="16384" width="11.5703125" style="13"/>
  </cols>
  <sheetData>
    <row r="1" spans="2:7" ht="12.75" thickBot="1" x14ac:dyDescent="0.25"/>
    <row r="2" spans="2:7" x14ac:dyDescent="0.2">
      <c r="B2" s="25" t="s">
        <v>38</v>
      </c>
      <c r="C2" s="26"/>
      <c r="D2" s="26"/>
      <c r="E2" s="26"/>
      <c r="F2" s="26"/>
      <c r="G2" s="27"/>
    </row>
    <row r="3" spans="2:7" x14ac:dyDescent="0.2">
      <c r="B3" s="28" t="s">
        <v>0</v>
      </c>
      <c r="C3" s="29"/>
      <c r="D3" s="29"/>
      <c r="E3" s="29"/>
      <c r="F3" s="29"/>
      <c r="G3" s="30"/>
    </row>
    <row r="4" spans="2:7" ht="12.75" thickBot="1" x14ac:dyDescent="0.25">
      <c r="B4" s="31" t="s">
        <v>29</v>
      </c>
      <c r="C4" s="32"/>
      <c r="D4" s="32"/>
      <c r="E4" s="32"/>
      <c r="F4" s="32"/>
      <c r="G4" s="33"/>
    </row>
    <row r="5" spans="2:7" ht="24" x14ac:dyDescent="0.2">
      <c r="B5" s="34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5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122062233.54000001</v>
      </c>
      <c r="D8" s="7">
        <f>SUM(D10,D19)</f>
        <v>26692953.48</v>
      </c>
      <c r="E8" s="7">
        <f>SUM(E10,E19)</f>
        <v>27303822.379999999</v>
      </c>
      <c r="F8" s="7">
        <f>C8+D8-E8</f>
        <v>121451364.64000002</v>
      </c>
      <c r="G8" s="7">
        <f>F8-C8</f>
        <v>-610868.89999999106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2123732.21</v>
      </c>
      <c r="D10" s="7">
        <f>SUM(D11:D17)</f>
        <v>25827406.57</v>
      </c>
      <c r="E10" s="7">
        <f>SUM(E11:E17)</f>
        <v>26874392.469999999</v>
      </c>
      <c r="F10" s="7">
        <f t="shared" ref="F10:F17" si="0">C10+D10-E10</f>
        <v>1076746.3100000024</v>
      </c>
      <c r="G10" s="7">
        <f t="shared" ref="G10:G17" si="1">F10-C10</f>
        <v>-1046985.8999999976</v>
      </c>
    </row>
    <row r="11" spans="2:7" x14ac:dyDescent="0.2">
      <c r="B11" s="3" t="s">
        <v>6</v>
      </c>
      <c r="C11" s="8">
        <v>13003.97</v>
      </c>
      <c r="D11" s="8">
        <v>12933310.359999999</v>
      </c>
      <c r="E11" s="8">
        <v>12408602.300000001</v>
      </c>
      <c r="F11" s="12">
        <f t="shared" si="0"/>
        <v>537712.02999999933</v>
      </c>
      <c r="G11" s="12">
        <f t="shared" si="1"/>
        <v>524708.05999999936</v>
      </c>
    </row>
    <row r="12" spans="2:7" x14ac:dyDescent="0.2">
      <c r="B12" s="3" t="s">
        <v>7</v>
      </c>
      <c r="C12" s="8">
        <v>1600426.7</v>
      </c>
      <c r="D12" s="8">
        <v>12511727.42</v>
      </c>
      <c r="E12" s="8">
        <v>13848358.789999999</v>
      </c>
      <c r="F12" s="12">
        <f t="shared" si="0"/>
        <v>263795.33000000007</v>
      </c>
      <c r="G12" s="12">
        <f t="shared" si="1"/>
        <v>-1336631.3699999999</v>
      </c>
    </row>
    <row r="13" spans="2:7" x14ac:dyDescent="0.2">
      <c r="B13" s="3" t="s">
        <v>8</v>
      </c>
      <c r="C13" s="8">
        <v>228.9</v>
      </c>
      <c r="D13" s="8">
        <v>2564.06</v>
      </c>
      <c r="E13" s="8">
        <v>2570</v>
      </c>
      <c r="F13" s="12">
        <f t="shared" si="0"/>
        <v>222.96000000000004</v>
      </c>
      <c r="G13" s="12">
        <f t="shared" si="1"/>
        <v>-5.9399999999999693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510072.64</v>
      </c>
      <c r="D15" s="8">
        <v>379804.73</v>
      </c>
      <c r="E15" s="8">
        <v>429379.36</v>
      </c>
      <c r="F15" s="12">
        <f t="shared" si="0"/>
        <v>460498.01</v>
      </c>
      <c r="G15" s="12">
        <f t="shared" si="1"/>
        <v>-49574.630000000005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185482.02</v>
      </c>
      <c r="F16" s="12">
        <f t="shared" si="0"/>
        <v>-185482.02</v>
      </c>
      <c r="G16" s="12">
        <f t="shared" si="1"/>
        <v>-185482.02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119938501.33000001</v>
      </c>
      <c r="D19" s="7">
        <f>SUM(D20:D28)</f>
        <v>865546.91</v>
      </c>
      <c r="E19" s="7">
        <f>SUM(E20:E28)</f>
        <v>429429.91</v>
      </c>
      <c r="F19" s="7">
        <f t="shared" ref="F19:F28" si="2">C19+D19-E19</f>
        <v>120374618.33000001</v>
      </c>
      <c r="G19" s="7">
        <f t="shared" ref="G19:G28" si="3">F19-C19</f>
        <v>436117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115516364.04000001</v>
      </c>
      <c r="D22" s="8">
        <v>845697.77</v>
      </c>
      <c r="E22" s="8">
        <v>429429.91</v>
      </c>
      <c r="F22" s="12">
        <f t="shared" si="2"/>
        <v>115932631.90000001</v>
      </c>
      <c r="G22" s="12">
        <f t="shared" si="3"/>
        <v>416267.8599999994</v>
      </c>
    </row>
    <row r="23" spans="1:7" x14ac:dyDescent="0.2">
      <c r="B23" s="3" t="s">
        <v>18</v>
      </c>
      <c r="C23" s="8">
        <v>4369688.37</v>
      </c>
      <c r="D23" s="8">
        <v>19849.14</v>
      </c>
      <c r="E23" s="8">
        <v>0</v>
      </c>
      <c r="F23" s="12">
        <f t="shared" si="2"/>
        <v>4389537.51</v>
      </c>
      <c r="G23" s="12">
        <f t="shared" si="3"/>
        <v>19849.139999999665</v>
      </c>
    </row>
    <row r="24" spans="1:7" x14ac:dyDescent="0.2">
      <c r="B24" s="3" t="s">
        <v>19</v>
      </c>
      <c r="C24" s="8">
        <v>52500</v>
      </c>
      <c r="D24" s="8">
        <v>0</v>
      </c>
      <c r="E24" s="8">
        <v>0</v>
      </c>
      <c r="F24" s="12">
        <f t="shared" si="2"/>
        <v>52500</v>
      </c>
      <c r="G24" s="12">
        <f t="shared" si="3"/>
        <v>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-51.08</v>
      </c>
      <c r="D26" s="8">
        <v>0</v>
      </c>
      <c r="E26" s="8">
        <v>0</v>
      </c>
      <c r="F26" s="12">
        <f t="shared" si="2"/>
        <v>-51.08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8" customFormat="1" x14ac:dyDescent="0.2">
      <c r="B31" s="19" t="s">
        <v>30</v>
      </c>
    </row>
    <row r="32" spans="1:7" s="18" customFormat="1" x14ac:dyDescent="0.2"/>
    <row r="33" spans="2:6" s="18" customFormat="1" x14ac:dyDescent="0.2"/>
    <row r="34" spans="2:6" s="18" customFormat="1" x14ac:dyDescent="0.2">
      <c r="B34" s="18" t="s">
        <v>31</v>
      </c>
    </row>
    <row r="35" spans="2:6" s="18" customFormat="1" x14ac:dyDescent="0.2"/>
    <row r="36" spans="2:6" s="18" customFormat="1" x14ac:dyDescent="0.2"/>
    <row r="37" spans="2:6" s="18" customFormat="1" x14ac:dyDescent="0.2">
      <c r="B37" s="20" t="s">
        <v>32</v>
      </c>
      <c r="D37" s="21" t="s">
        <v>33</v>
      </c>
      <c r="E37" s="21"/>
    </row>
    <row r="38" spans="2:6" s="18" customFormat="1" x14ac:dyDescent="0.2">
      <c r="B38" s="22" t="s">
        <v>34</v>
      </c>
      <c r="D38" s="24" t="s">
        <v>36</v>
      </c>
      <c r="E38" s="24"/>
      <c r="F38" s="24"/>
    </row>
    <row r="39" spans="2:6" s="18" customFormat="1" x14ac:dyDescent="0.2">
      <c r="B39" s="23" t="s">
        <v>35</v>
      </c>
      <c r="D39" s="24" t="s">
        <v>37</v>
      </c>
      <c r="E39" s="24"/>
      <c r="F39" s="24"/>
    </row>
    <row r="40" spans="2:6" s="18" customFormat="1" x14ac:dyDescent="0.2"/>
    <row r="41" spans="2:6" s="18" customFormat="1" x14ac:dyDescent="0.2"/>
    <row r="42" spans="2:6" s="18" customFormat="1" x14ac:dyDescent="0.2"/>
    <row r="43" spans="2:6" s="18" customFormat="1" x14ac:dyDescent="0.2"/>
    <row r="44" spans="2:6" s="18" customFormat="1" x14ac:dyDescent="0.2"/>
    <row r="45" spans="2:6" s="18" customFormat="1" x14ac:dyDescent="0.2"/>
    <row r="46" spans="2:6" s="18" customFormat="1" x14ac:dyDescent="0.2"/>
    <row r="47" spans="2:6" s="18" customFormat="1" x14ac:dyDescent="0.2"/>
    <row r="48" spans="2:6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Adrian</cp:lastModifiedBy>
  <dcterms:created xsi:type="dcterms:W3CDTF">2019-12-03T19:14:48Z</dcterms:created>
  <dcterms:modified xsi:type="dcterms:W3CDTF">2022-02-02T19:52:24Z</dcterms:modified>
</cp:coreProperties>
</file>